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-15" yWindow="0" windowWidth="15375" windowHeight="8235" tabRatio="672"/>
  </bookViews>
  <sheets>
    <sheet name="1 luglio 2015" sheetId="33" r:id="rId1"/>
  </sheets>
  <definedNames>
    <definedName name="_xlnm.Print_Area" localSheetId="0">'1 luglio 2015'!$A$1:$I$34</definedName>
  </definedNames>
  <calcPr calcId="144525"/>
</workbook>
</file>

<file path=xl/calcChain.xml><?xml version="1.0" encoding="utf-8"?>
<calcChain xmlns="http://schemas.openxmlformats.org/spreadsheetml/2006/main">
  <c r="C4" i="33" l="1"/>
  <c r="G23" i="33" l="1"/>
  <c r="D23" i="33"/>
  <c r="E22" i="33"/>
  <c r="E21" i="33"/>
  <c r="E20" i="33"/>
  <c r="C23" i="33"/>
  <c r="G19" i="33"/>
  <c r="D19" i="33"/>
  <c r="E18" i="33"/>
  <c r="E17" i="33"/>
  <c r="E16" i="33"/>
  <c r="E15" i="33"/>
  <c r="E14" i="33"/>
  <c r="C19" i="33"/>
  <c r="G12" i="33"/>
  <c r="D12" i="33"/>
  <c r="D25" i="33" s="1"/>
  <c r="E11" i="33"/>
  <c r="E10" i="33"/>
  <c r="E9" i="33"/>
  <c r="E8" i="33"/>
  <c r="E7" i="33"/>
  <c r="E6" i="33"/>
  <c r="F4" i="33"/>
  <c r="F25" i="33" s="1"/>
  <c r="E2" i="33"/>
  <c r="H23" i="33" l="1"/>
  <c r="G25" i="33"/>
  <c r="H19" i="33"/>
  <c r="E4" i="33"/>
  <c r="E23" i="33"/>
  <c r="E19" i="33"/>
  <c r="C12" i="33"/>
  <c r="C25" i="33" s="1"/>
  <c r="H12" i="33" l="1"/>
  <c r="E12" i="33"/>
  <c r="E25" i="33" s="1"/>
</calcChain>
</file>

<file path=xl/sharedStrings.xml><?xml version="1.0" encoding="utf-8"?>
<sst xmlns="http://schemas.openxmlformats.org/spreadsheetml/2006/main" count="35" uniqueCount="32">
  <si>
    <t>Area Terza</t>
  </si>
  <si>
    <t>Area Seconda</t>
  </si>
  <si>
    <t>Area Prima</t>
  </si>
  <si>
    <t>Dirigenti</t>
  </si>
  <si>
    <t>PA/F1</t>
  </si>
  <si>
    <t>PA/F2</t>
  </si>
  <si>
    <t>PA/F3</t>
  </si>
  <si>
    <t>SA/F1</t>
  </si>
  <si>
    <t>SA/F2</t>
  </si>
  <si>
    <t>SA/F3</t>
  </si>
  <si>
    <t>SA/F4</t>
  </si>
  <si>
    <t>SA/F5</t>
  </si>
  <si>
    <t>TA/F1</t>
  </si>
  <si>
    <t>TA/F2</t>
  </si>
  <si>
    <t>SA/F6</t>
  </si>
  <si>
    <t>TOT.</t>
  </si>
  <si>
    <t>Area / fascia</t>
  </si>
  <si>
    <t xml:space="preserve">TA/F7 </t>
  </si>
  <si>
    <t>D2</t>
  </si>
  <si>
    <t>D1</t>
  </si>
  <si>
    <t xml:space="preserve">TA/F6 </t>
  </si>
  <si>
    <t xml:space="preserve">TA/F5 </t>
  </si>
  <si>
    <t xml:space="preserve">TA/F4 </t>
  </si>
  <si>
    <t xml:space="preserve">TA/F3 </t>
  </si>
  <si>
    <t>(*)</t>
  </si>
  <si>
    <t>Totale Personale in ruolo MiSE                        ( a )</t>
  </si>
  <si>
    <t>Personale da trasferire all'Agenzia per la Coesione Territoriale o alla Presidenza del Consiglio dei Ministri                 ( b )</t>
  </si>
  <si>
    <t>Totale Personale Mise in ruolo con DPS, con l'eccezione del personale dirigente                             ( c )</t>
  </si>
  <si>
    <t>Dotazione Organica                  DPCM   5 dicembre 2013 (compreso DPS con l'eccezione del personale dirigente)                                         ( d )</t>
  </si>
  <si>
    <t>Dotazione Organica senza personale DPS che passa all'Agenzia o alla PCM                                            ( e )</t>
  </si>
  <si>
    <t>Posti disponibili in organico                   ( e - a)</t>
  </si>
  <si>
    <t>Totale Personale ruolo MISE senza 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</si>
</sst>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4" x14ac:knownFonts="1">
    <font>
      <sz val="10"/>
      <name val="MS Sans Serif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Verdana"/>
      <family val="2"/>
    </font>
    <font>
      <sz val="12"/>
      <color indexed="8"/>
      <name val="Calibri"/>
      <family val="2"/>
    </font>
    <font>
      <sz val="12"/>
      <name val="MS Sans Serif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Arial"/>
      <family val="2"/>
    </font>
    <font>
      <sz val="14"/>
      <name val="MS Sans Serif"/>
      <family val="2"/>
    </font>
    <font>
      <b/>
      <sz val="14"/>
      <color indexed="8"/>
      <name val="Calibri"/>
      <family val="2"/>
    </font>
    <font>
      <b/>
      <sz val="11"/>
      <color rgb="FFFFC000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MS Sans Serif"/>
      <family val="2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8.5"/>
      <name val="MS Sans Serif"/>
      <family val="2"/>
    </font>
    <font>
      <b/>
      <sz val="16"/>
      <color theme="1"/>
      <name val="MS Sans Serif"/>
      <family val="2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80">
    <xf numFmtId="0" fontId="0" fillId="0" borderId="0" xfId="0"/>
    <xf numFmtId="0" fontId="7" fillId="3" borderId="1" xfId="2" applyFont="1" applyFill="1" applyBorder="1" applyAlignment="1">
      <alignment horizontal="right" wrapText="1"/>
    </xf>
    <xf numFmtId="0" fontId="7" fillId="2" borderId="1" xfId="2" applyFont="1" applyFill="1" applyBorder="1" applyAlignment="1">
      <alignment horizontal="right" wrapText="1"/>
    </xf>
    <xf numFmtId="0" fontId="7" fillId="3" borderId="1" xfId="2" applyFont="1" applyFill="1" applyBorder="1" applyAlignment="1">
      <alignment wrapText="1"/>
    </xf>
    <xf numFmtId="0" fontId="13" fillId="0" borderId="0" xfId="2" applyFont="1" applyFill="1" applyBorder="1" applyAlignment="1">
      <alignment horizontal="right" wrapText="1"/>
    </xf>
    <xf numFmtId="0" fontId="11" fillId="2" borderId="1" xfId="2" applyFont="1" applyFill="1" applyBorder="1" applyAlignment="1">
      <alignment horizontal="right" wrapText="1"/>
    </xf>
    <xf numFmtId="0" fontId="1" fillId="0" borderId="0" xfId="3"/>
    <xf numFmtId="0" fontId="5" fillId="0" borderId="2" xfId="3" applyFont="1" applyBorder="1" applyAlignment="1"/>
    <xf numFmtId="0" fontId="5" fillId="0" borderId="0" xfId="3" applyFont="1"/>
    <xf numFmtId="0" fontId="10" fillId="0" borderId="0" xfId="3" applyFont="1"/>
    <xf numFmtId="0" fontId="15" fillId="0" borderId="0" xfId="3" applyFont="1"/>
    <xf numFmtId="0" fontId="16" fillId="0" borderId="0" xfId="3" applyFont="1"/>
    <xf numFmtId="0" fontId="7" fillId="4" borderId="1" xfId="2" applyFont="1" applyFill="1" applyBorder="1" applyAlignment="1">
      <alignment horizontal="right" wrapText="1"/>
    </xf>
    <xf numFmtId="0" fontId="11" fillId="5" borderId="1" xfId="2" applyFont="1" applyFill="1" applyBorder="1" applyAlignment="1">
      <alignment horizontal="right" wrapText="1"/>
    </xf>
    <xf numFmtId="0" fontId="14" fillId="6" borderId="0" xfId="2" applyFont="1" applyFill="1" applyBorder="1" applyAlignment="1">
      <alignment horizontal="right" wrapText="1"/>
    </xf>
    <xf numFmtId="0" fontId="7" fillId="7" borderId="1" xfId="2" applyFont="1" applyFill="1" applyBorder="1" applyAlignment="1">
      <alignment horizontal="right" wrapText="1"/>
    </xf>
    <xf numFmtId="0" fontId="8" fillId="8" borderId="1" xfId="3" applyFont="1" applyFill="1" applyBorder="1"/>
    <xf numFmtId="0" fontId="7" fillId="7" borderId="1" xfId="2" applyFont="1" applyFill="1" applyBorder="1" applyAlignment="1">
      <alignment wrapText="1"/>
    </xf>
    <xf numFmtId="0" fontId="12" fillId="9" borderId="0" xfId="2" applyFont="1" applyFill="1" applyBorder="1" applyAlignment="1">
      <alignment horizontal="center" vertical="center" wrapText="1"/>
    </xf>
    <xf numFmtId="0" fontId="12" fillId="6" borderId="0" xfId="2" applyFont="1" applyFill="1" applyBorder="1" applyAlignment="1">
      <alignment horizontal="right" wrapText="1"/>
    </xf>
    <xf numFmtId="0" fontId="13" fillId="6" borderId="0" xfId="2" applyFont="1" applyFill="1" applyBorder="1" applyAlignment="1">
      <alignment horizontal="right" wrapText="1"/>
    </xf>
    <xf numFmtId="0" fontId="1" fillId="6" borderId="0" xfId="3" applyFill="1"/>
    <xf numFmtId="0" fontId="15" fillId="6" borderId="0" xfId="3" applyFont="1" applyFill="1"/>
    <xf numFmtId="0" fontId="1" fillId="0" borderId="0" xfId="3" applyFont="1"/>
    <xf numFmtId="0" fontId="8" fillId="12" borderId="1" xfId="3" applyFont="1" applyFill="1" applyBorder="1"/>
    <xf numFmtId="0" fontId="19" fillId="13" borderId="1" xfId="3" applyFont="1" applyFill="1" applyBorder="1"/>
    <xf numFmtId="0" fontId="4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0" fontId="17" fillId="13" borderId="4" xfId="2" applyFont="1" applyFill="1" applyBorder="1" applyAlignment="1">
      <alignment horizontal="right" wrapText="1"/>
    </xf>
    <xf numFmtId="0" fontId="6" fillId="2" borderId="6" xfId="2" applyFont="1" applyFill="1" applyBorder="1" applyAlignment="1">
      <alignment wrapText="1"/>
    </xf>
    <xf numFmtId="0" fontId="9" fillId="12" borderId="6" xfId="2" applyFont="1" applyFill="1" applyBorder="1"/>
    <xf numFmtId="0" fontId="11" fillId="5" borderId="6" xfId="2" applyFont="1" applyFill="1" applyBorder="1" applyAlignment="1">
      <alignment horizontal="right" wrapText="1"/>
    </xf>
    <xf numFmtId="0" fontId="9" fillId="8" borderId="6" xfId="2" applyFont="1" applyFill="1" applyBorder="1"/>
    <xf numFmtId="0" fontId="4" fillId="2" borderId="9" xfId="2" applyFont="1" applyFill="1" applyBorder="1" applyAlignment="1">
      <alignment wrapText="1"/>
    </xf>
    <xf numFmtId="0" fontId="7" fillId="3" borderId="9" xfId="2" applyFont="1" applyFill="1" applyBorder="1" applyAlignment="1">
      <alignment horizontal="right" wrapText="1"/>
    </xf>
    <xf numFmtId="0" fontId="7" fillId="4" borderId="9" xfId="2" applyFont="1" applyFill="1" applyBorder="1" applyAlignment="1">
      <alignment horizontal="right" wrapText="1"/>
    </xf>
    <xf numFmtId="0" fontId="7" fillId="7" borderId="9" xfId="2" applyFont="1" applyFill="1" applyBorder="1" applyAlignment="1">
      <alignment horizontal="right" wrapText="1"/>
    </xf>
    <xf numFmtId="0" fontId="7" fillId="2" borderId="9" xfId="2" applyFont="1" applyFill="1" applyBorder="1" applyAlignment="1">
      <alignment horizontal="right" wrapText="1"/>
    </xf>
    <xf numFmtId="0" fontId="18" fillId="13" borderId="10" xfId="2" applyFont="1" applyFill="1" applyBorder="1" applyAlignment="1">
      <alignment horizontal="right" wrapText="1"/>
    </xf>
    <xf numFmtId="0" fontId="17" fillId="15" borderId="12" xfId="2" applyFont="1" applyFill="1" applyBorder="1" applyAlignment="1">
      <alignment horizontal="center" vertical="center" wrapText="1"/>
    </xf>
    <xf numFmtId="0" fontId="17" fillId="9" borderId="12" xfId="2" applyFont="1" applyFill="1" applyBorder="1" applyAlignment="1">
      <alignment horizontal="center" vertical="center" wrapText="1"/>
    </xf>
    <xf numFmtId="0" fontId="17" fillId="10" borderId="12" xfId="2" applyFont="1" applyFill="1" applyBorder="1" applyAlignment="1">
      <alignment horizontal="center" vertical="center" wrapText="1"/>
    </xf>
    <xf numFmtId="0" fontId="17" fillId="14" borderId="13" xfId="2" applyFont="1" applyFill="1" applyBorder="1" applyAlignment="1">
      <alignment horizontal="center" vertical="center" wrapText="1"/>
    </xf>
    <xf numFmtId="0" fontId="17" fillId="15" borderId="14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right" wrapText="1"/>
    </xf>
    <xf numFmtId="0" fontId="11" fillId="16" borderId="6" xfId="2" applyFont="1" applyFill="1" applyBorder="1" applyAlignment="1">
      <alignment horizontal="right" wrapText="1"/>
    </xf>
    <xf numFmtId="0" fontId="11" fillId="16" borderId="1" xfId="2" applyFont="1" applyFill="1" applyBorder="1" applyAlignment="1">
      <alignment horizontal="right" wrapText="1"/>
    </xf>
    <xf numFmtId="0" fontId="18" fillId="17" borderId="4" xfId="2" applyFont="1" applyFill="1" applyBorder="1" applyAlignment="1">
      <alignment horizontal="right" wrapText="1"/>
    </xf>
    <xf numFmtId="0" fontId="18" fillId="17" borderId="7" xfId="2" applyFont="1" applyFill="1" applyBorder="1" applyAlignment="1">
      <alignment horizontal="right" wrapText="1"/>
    </xf>
    <xf numFmtId="0" fontId="8" fillId="4" borderId="1" xfId="3" applyFont="1" applyFill="1" applyBorder="1"/>
    <xf numFmtId="0" fontId="9" fillId="4" borderId="6" xfId="2" applyFont="1" applyFill="1" applyBorder="1"/>
    <xf numFmtId="0" fontId="7" fillId="18" borderId="9" xfId="2" applyFont="1" applyFill="1" applyBorder="1" applyAlignment="1">
      <alignment horizontal="right" wrapText="1"/>
    </xf>
    <xf numFmtId="0" fontId="7" fillId="18" borderId="1" xfId="2" applyFont="1" applyFill="1" applyBorder="1" applyAlignment="1">
      <alignment horizontal="right" wrapText="1"/>
    </xf>
    <xf numFmtId="0" fontId="8" fillId="18" borderId="1" xfId="3" applyFont="1" applyFill="1" applyBorder="1"/>
    <xf numFmtId="0" fontId="7" fillId="18" borderId="1" xfId="2" applyFont="1" applyFill="1" applyBorder="1" applyAlignment="1">
      <alignment wrapText="1"/>
    </xf>
    <xf numFmtId="0" fontId="17" fillId="0" borderId="0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right" wrapText="1"/>
    </xf>
    <xf numFmtId="0" fontId="17" fillId="0" borderId="0" xfId="2" applyFont="1" applyFill="1" applyBorder="1" applyAlignment="1">
      <alignment horizontal="right" wrapText="1"/>
    </xf>
    <xf numFmtId="0" fontId="18" fillId="13" borderId="15" xfId="2" applyFont="1" applyFill="1" applyBorder="1" applyAlignment="1">
      <alignment horizontal="right" wrapText="1"/>
    </xf>
    <xf numFmtId="0" fontId="22" fillId="0" borderId="0" xfId="3" applyFont="1"/>
    <xf numFmtId="0" fontId="20" fillId="0" borderId="0" xfId="3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3" applyFont="1" applyFill="1" applyBorder="1"/>
    <xf numFmtId="0" fontId="14" fillId="0" borderId="0" xfId="2" applyFont="1" applyFill="1" applyBorder="1" applyAlignment="1">
      <alignment horizontal="right" wrapText="1"/>
    </xf>
    <xf numFmtId="0" fontId="0" fillId="0" borderId="0" xfId="0" applyFill="1"/>
    <xf numFmtId="0" fontId="1" fillId="0" borderId="0" xfId="3" applyFill="1"/>
    <xf numFmtId="0" fontId="1" fillId="13" borderId="1" xfId="3" applyFill="1" applyBorder="1"/>
    <xf numFmtId="0" fontId="0" fillId="0" borderId="0" xfId="0" applyFill="1" applyBorder="1"/>
    <xf numFmtId="0" fontId="1" fillId="0" borderId="0" xfId="3" applyFill="1" applyBorder="1"/>
    <xf numFmtId="0" fontId="23" fillId="13" borderId="1" xfId="3" applyFont="1" applyFill="1" applyBorder="1" applyAlignment="1">
      <alignment horizontal="center" wrapText="1"/>
    </xf>
    <xf numFmtId="0" fontId="0" fillId="0" borderId="1" xfId="0" applyBorder="1" applyAlignment="1"/>
    <xf numFmtId="0" fontId="20" fillId="13" borderId="1" xfId="3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17" fillId="10" borderId="11" xfId="2" applyFont="1" applyFill="1" applyBorder="1" applyAlignment="1">
      <alignment horizontal="center" vertical="center"/>
    </xf>
    <xf numFmtId="0" fontId="17" fillId="10" borderId="13" xfId="2" applyFont="1" applyFill="1" applyBorder="1" applyAlignment="1">
      <alignment horizontal="center" vertical="center"/>
    </xf>
    <xf numFmtId="0" fontId="3" fillId="11" borderId="8" xfId="3" applyFont="1" applyFill="1" applyBorder="1" applyAlignment="1">
      <alignment horizontal="center" vertical="center" wrapText="1"/>
    </xf>
    <xf numFmtId="0" fontId="3" fillId="11" borderId="3" xfId="3" applyFont="1" applyFill="1" applyBorder="1" applyAlignment="1">
      <alignment horizontal="center" vertical="center" wrapText="1"/>
    </xf>
    <xf numFmtId="0" fontId="5" fillId="11" borderId="3" xfId="3" applyFont="1" applyFill="1" applyBorder="1" applyAlignment="1"/>
    <xf numFmtId="0" fontId="3" fillId="11" borderId="3" xfId="3" applyFont="1" applyFill="1" applyBorder="1" applyAlignment="1">
      <alignment vertical="center" wrapText="1"/>
    </xf>
    <xf numFmtId="0" fontId="3" fillId="11" borderId="5" xfId="3" applyFont="1" applyFill="1" applyBorder="1" applyAlignment="1">
      <alignment horizontal="center" vertical="center" wrapText="1"/>
    </xf>
  </cellXfs>
  <cellStyles count="4">
    <cellStyle name="Euro" xfId="1"/>
    <cellStyle name="Normale" xfId="0" builtinId="0"/>
    <cellStyle name="Normale 2" xfId="3"/>
    <cellStyle name="Normale_Pianta Organica MiSE (Marzo)" xfId="2"/>
  </cellStyles>
  <dxfs count="0"/>
  <tableStyles count="0" defaultTableStyle="TableStyleMedium9" defaultPivotStyle="PivotStyleLight16"/>
  <colors>
    <mruColors>
      <color rgb="FFFFFF99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view="pageLayout" topLeftCell="A12" zoomScaleNormal="100" workbookViewId="0">
      <selection activeCell="A28" sqref="A28"/>
    </sheetView>
  </sheetViews>
  <sheetFormatPr defaultRowHeight="12.75" x14ac:dyDescent="0.2"/>
  <cols>
    <col min="1" max="1" width="14.42578125" style="6" customWidth="1"/>
    <col min="2" max="2" width="13.140625" style="6" customWidth="1"/>
    <col min="3" max="3" width="18" style="6" customWidth="1"/>
    <col min="4" max="4" width="22.5703125" style="6" customWidth="1"/>
    <col min="5" max="5" width="18.7109375" style="6" customWidth="1"/>
    <col min="6" max="6" width="24.7109375" style="6" customWidth="1"/>
    <col min="7" max="7" width="24.42578125" style="6" customWidth="1"/>
    <col min="8" max="8" width="26.5703125" style="6" customWidth="1"/>
    <col min="9" max="9" width="5.28515625" style="6" customWidth="1"/>
    <col min="10" max="10" width="6" style="21" customWidth="1"/>
    <col min="12" max="12" width="15.42578125" style="6" customWidth="1"/>
    <col min="13" max="15" width="9.140625" style="6"/>
    <col min="16" max="16" width="18.85546875" style="6" customWidth="1"/>
    <col min="17" max="16384" width="9.140625" style="6"/>
  </cols>
  <sheetData>
    <row r="1" spans="1:16" ht="90.75" customHeight="1" thickBot="1" x14ac:dyDescent="0.25">
      <c r="A1" s="73" t="s">
        <v>16</v>
      </c>
      <c r="B1" s="74"/>
      <c r="C1" s="43" t="s">
        <v>25</v>
      </c>
      <c r="D1" s="39" t="s">
        <v>26</v>
      </c>
      <c r="E1" s="40" t="s">
        <v>27</v>
      </c>
      <c r="F1" s="40" t="s">
        <v>28</v>
      </c>
      <c r="G1" s="41" t="s">
        <v>29</v>
      </c>
      <c r="H1" s="42" t="s">
        <v>30</v>
      </c>
      <c r="I1" s="55"/>
      <c r="J1" s="18"/>
    </row>
    <row r="2" spans="1:16" ht="21.75" customHeight="1" x14ac:dyDescent="0.3">
      <c r="A2" s="75" t="s">
        <v>3</v>
      </c>
      <c r="B2" s="33" t="s">
        <v>19</v>
      </c>
      <c r="C2" s="34">
        <v>16</v>
      </c>
      <c r="D2" s="51"/>
      <c r="E2" s="36">
        <f>SUM(C2:C2)</f>
        <v>16</v>
      </c>
      <c r="F2" s="37">
        <v>19</v>
      </c>
      <c r="G2" s="35">
        <v>19</v>
      </c>
      <c r="H2" s="38">
        <v>3</v>
      </c>
      <c r="I2" s="56"/>
      <c r="J2" s="14"/>
      <c r="K2" s="10"/>
      <c r="L2" s="23"/>
      <c r="M2" s="23"/>
      <c r="N2" s="23"/>
      <c r="O2" s="23"/>
      <c r="P2" s="23"/>
    </row>
    <row r="3" spans="1:16" ht="21.75" customHeight="1" x14ac:dyDescent="0.3">
      <c r="A3" s="76"/>
      <c r="B3" s="26" t="s">
        <v>18</v>
      </c>
      <c r="C3" s="1">
        <v>124</v>
      </c>
      <c r="D3" s="52"/>
      <c r="E3" s="15">
        <v>124</v>
      </c>
      <c r="F3" s="2">
        <v>130</v>
      </c>
      <c r="G3" s="12">
        <v>130</v>
      </c>
      <c r="H3" s="58">
        <v>6</v>
      </c>
      <c r="I3" s="56"/>
      <c r="J3" s="14" t="s">
        <v>24</v>
      </c>
      <c r="K3" s="10"/>
      <c r="L3" s="23"/>
      <c r="M3" s="23"/>
      <c r="N3" s="23"/>
      <c r="O3" s="23"/>
      <c r="P3" s="23"/>
    </row>
    <row r="4" spans="1:16" ht="21.75" customHeight="1" x14ac:dyDescent="0.3">
      <c r="A4" s="77"/>
      <c r="B4" s="27" t="s">
        <v>15</v>
      </c>
      <c r="C4" s="24">
        <f>SUM(C2:C3)</f>
        <v>140</v>
      </c>
      <c r="D4" s="53"/>
      <c r="E4" s="16">
        <f>SUM(E2:E3)</f>
        <v>140</v>
      </c>
      <c r="F4" s="5">
        <f>SUM(F2:F3)</f>
        <v>149</v>
      </c>
      <c r="G4" s="44">
        <v>149</v>
      </c>
      <c r="H4" s="47">
        <v>9</v>
      </c>
      <c r="I4" s="56"/>
      <c r="J4" s="14"/>
      <c r="K4" s="10"/>
      <c r="L4" s="23"/>
      <c r="M4" s="23"/>
      <c r="N4" s="23"/>
      <c r="O4" s="23"/>
      <c r="P4" s="23"/>
    </row>
    <row r="5" spans="1:16" ht="21.75" customHeight="1" x14ac:dyDescent="0.3">
      <c r="A5" s="76" t="s">
        <v>0</v>
      </c>
      <c r="B5" s="26" t="s">
        <v>17</v>
      </c>
      <c r="C5" s="1"/>
      <c r="D5" s="52"/>
      <c r="E5" s="15"/>
      <c r="F5" s="2"/>
      <c r="G5" s="12"/>
      <c r="H5" s="28"/>
      <c r="I5" s="57"/>
      <c r="J5" s="19"/>
      <c r="K5" s="10"/>
      <c r="L5" s="23"/>
      <c r="M5" s="23"/>
      <c r="N5" s="23"/>
      <c r="O5" s="23"/>
      <c r="P5" s="23"/>
    </row>
    <row r="6" spans="1:16" ht="21.75" customHeight="1" x14ac:dyDescent="0.3">
      <c r="A6" s="76"/>
      <c r="B6" s="26" t="s">
        <v>20</v>
      </c>
      <c r="C6" s="1">
        <v>145</v>
      </c>
      <c r="D6" s="52">
        <v>12</v>
      </c>
      <c r="E6" s="15">
        <f t="shared" ref="E6:E12" si="0">SUM(C6:D6)</f>
        <v>157</v>
      </c>
      <c r="F6" s="2"/>
      <c r="G6" s="12"/>
      <c r="H6" s="28"/>
      <c r="I6" s="57"/>
      <c r="J6" s="19"/>
      <c r="K6" s="10"/>
      <c r="L6" s="23"/>
      <c r="M6" s="23"/>
      <c r="N6" s="23"/>
      <c r="O6" s="23"/>
      <c r="P6" s="23"/>
    </row>
    <row r="7" spans="1:16" ht="21.75" customHeight="1" x14ac:dyDescent="0.3">
      <c r="A7" s="76"/>
      <c r="B7" s="26" t="s">
        <v>21</v>
      </c>
      <c r="C7" s="1">
        <v>86</v>
      </c>
      <c r="D7" s="52">
        <v>30</v>
      </c>
      <c r="E7" s="15">
        <f t="shared" si="0"/>
        <v>116</v>
      </c>
      <c r="F7" s="2"/>
      <c r="G7" s="12"/>
      <c r="H7" s="28"/>
      <c r="I7" s="57"/>
      <c r="J7" s="19"/>
      <c r="K7" s="10"/>
      <c r="L7" s="23"/>
      <c r="M7" s="23"/>
      <c r="N7" s="23"/>
      <c r="O7" s="23"/>
      <c r="P7" s="23"/>
    </row>
    <row r="8" spans="1:16" ht="21.75" customHeight="1" x14ac:dyDescent="0.3">
      <c r="A8" s="76"/>
      <c r="B8" s="26" t="s">
        <v>22</v>
      </c>
      <c r="C8" s="1">
        <v>263</v>
      </c>
      <c r="D8" s="52">
        <v>43</v>
      </c>
      <c r="E8" s="15">
        <f t="shared" si="0"/>
        <v>306</v>
      </c>
      <c r="F8" s="2"/>
      <c r="G8" s="12"/>
      <c r="H8" s="28"/>
      <c r="I8" s="57"/>
      <c r="J8" s="19"/>
      <c r="K8" s="10"/>
      <c r="L8" s="23"/>
      <c r="M8" s="23"/>
      <c r="N8" s="23"/>
      <c r="O8" s="23"/>
      <c r="P8" s="23"/>
    </row>
    <row r="9" spans="1:16" ht="21.75" customHeight="1" x14ac:dyDescent="0.3">
      <c r="A9" s="76"/>
      <c r="B9" s="26" t="s">
        <v>23</v>
      </c>
      <c r="C9" s="1">
        <v>704</v>
      </c>
      <c r="D9" s="52">
        <v>10</v>
      </c>
      <c r="E9" s="15">
        <f t="shared" si="0"/>
        <v>714</v>
      </c>
      <c r="F9" s="2"/>
      <c r="G9" s="12"/>
      <c r="H9" s="28"/>
      <c r="I9" s="57"/>
      <c r="J9" s="19"/>
      <c r="K9" s="10"/>
      <c r="L9" s="23"/>
      <c r="M9" s="23"/>
      <c r="N9" s="23"/>
      <c r="O9" s="23"/>
      <c r="P9" s="23"/>
    </row>
    <row r="10" spans="1:16" ht="21.75" customHeight="1" x14ac:dyDescent="0.3">
      <c r="A10" s="76"/>
      <c r="B10" s="26" t="s">
        <v>13</v>
      </c>
      <c r="C10" s="1">
        <v>35</v>
      </c>
      <c r="D10" s="52">
        <v>5</v>
      </c>
      <c r="E10" s="15">
        <f t="shared" si="0"/>
        <v>40</v>
      </c>
      <c r="F10" s="2"/>
      <c r="G10" s="12"/>
      <c r="H10" s="28"/>
      <c r="I10" s="57"/>
      <c r="J10" s="19"/>
    </row>
    <row r="11" spans="1:16" ht="21.75" customHeight="1" x14ac:dyDescent="0.3">
      <c r="A11" s="76"/>
      <c r="B11" s="26" t="s">
        <v>12</v>
      </c>
      <c r="C11" s="1">
        <v>193</v>
      </c>
      <c r="D11" s="52">
        <v>13</v>
      </c>
      <c r="E11" s="15">
        <f t="shared" si="0"/>
        <v>206</v>
      </c>
      <c r="F11" s="2"/>
      <c r="G11" s="12"/>
      <c r="H11" s="28"/>
      <c r="I11" s="57"/>
      <c r="J11" s="19"/>
    </row>
    <row r="12" spans="1:16" ht="21.75" customHeight="1" x14ac:dyDescent="0.3">
      <c r="A12" s="77"/>
      <c r="B12" s="27" t="s">
        <v>15</v>
      </c>
      <c r="C12" s="24">
        <f>SUM(C5:C11)</f>
        <v>1426</v>
      </c>
      <c r="D12" s="49">
        <f>SUM(D6:D11)</f>
        <v>113</v>
      </c>
      <c r="E12" s="16">
        <f t="shared" si="0"/>
        <v>1539</v>
      </c>
      <c r="F12" s="46">
        <v>1573</v>
      </c>
      <c r="G12" s="13">
        <f>1573-113</f>
        <v>1460</v>
      </c>
      <c r="H12" s="47">
        <f>SUM(-C12+G12)</f>
        <v>34</v>
      </c>
      <c r="I12" s="56"/>
      <c r="J12" s="14"/>
      <c r="L12" s="11"/>
    </row>
    <row r="13" spans="1:16" ht="21.75" customHeight="1" x14ac:dyDescent="0.3">
      <c r="A13" s="76" t="s">
        <v>1</v>
      </c>
      <c r="B13" s="26" t="s">
        <v>14</v>
      </c>
      <c r="C13" s="3"/>
      <c r="D13" s="54"/>
      <c r="E13" s="17"/>
      <c r="F13" s="2"/>
      <c r="G13" s="12"/>
      <c r="H13" s="28"/>
      <c r="I13" s="57"/>
      <c r="J13" s="19"/>
    </row>
    <row r="14" spans="1:16" ht="21.75" customHeight="1" x14ac:dyDescent="0.3">
      <c r="A14" s="78"/>
      <c r="B14" s="26" t="s">
        <v>11</v>
      </c>
      <c r="C14" s="1">
        <v>331</v>
      </c>
      <c r="D14" s="52">
        <v>20</v>
      </c>
      <c r="E14" s="15">
        <f t="shared" ref="E14:E20" si="1">SUM(C14:D14)</f>
        <v>351</v>
      </c>
      <c r="F14" s="2"/>
      <c r="G14" s="12"/>
      <c r="H14" s="28"/>
      <c r="I14" s="57"/>
      <c r="J14" s="19"/>
    </row>
    <row r="15" spans="1:16" ht="21.75" customHeight="1" x14ac:dyDescent="0.3">
      <c r="A15" s="78"/>
      <c r="B15" s="26" t="s">
        <v>10</v>
      </c>
      <c r="C15" s="1">
        <v>103</v>
      </c>
      <c r="D15" s="52">
        <v>9</v>
      </c>
      <c r="E15" s="15">
        <f t="shared" si="1"/>
        <v>112</v>
      </c>
      <c r="F15" s="2"/>
      <c r="G15" s="12"/>
      <c r="H15" s="28"/>
      <c r="I15" s="57"/>
      <c r="J15" s="19"/>
    </row>
    <row r="16" spans="1:16" ht="21.75" customHeight="1" x14ac:dyDescent="0.3">
      <c r="A16" s="78"/>
      <c r="B16" s="26" t="s">
        <v>9</v>
      </c>
      <c r="C16" s="1">
        <v>648</v>
      </c>
      <c r="D16" s="52">
        <v>56</v>
      </c>
      <c r="E16" s="15">
        <f t="shared" si="1"/>
        <v>704</v>
      </c>
      <c r="F16" s="2"/>
      <c r="G16" s="12"/>
      <c r="H16" s="28"/>
      <c r="I16" s="57"/>
      <c r="J16" s="19"/>
    </row>
    <row r="17" spans="1:30" ht="21.75" customHeight="1" x14ac:dyDescent="0.3">
      <c r="A17" s="78"/>
      <c r="B17" s="26" t="s">
        <v>8</v>
      </c>
      <c r="C17" s="1">
        <v>161</v>
      </c>
      <c r="D17" s="52">
        <v>16</v>
      </c>
      <c r="E17" s="15">
        <f t="shared" si="1"/>
        <v>177</v>
      </c>
      <c r="F17" s="2"/>
      <c r="G17" s="12"/>
      <c r="H17" s="28"/>
      <c r="I17" s="57"/>
      <c r="J17" s="19"/>
    </row>
    <row r="18" spans="1:30" ht="21.75" customHeight="1" x14ac:dyDescent="0.3">
      <c r="A18" s="78"/>
      <c r="B18" s="26" t="s">
        <v>7</v>
      </c>
      <c r="C18" s="1">
        <v>10</v>
      </c>
      <c r="D18" s="52">
        <v>1</v>
      </c>
      <c r="E18" s="15">
        <f t="shared" si="1"/>
        <v>11</v>
      </c>
      <c r="F18" s="2"/>
      <c r="G18" s="12"/>
      <c r="H18" s="28"/>
      <c r="I18" s="57"/>
      <c r="J18" s="19"/>
    </row>
    <row r="19" spans="1:30" ht="21.75" customHeight="1" x14ac:dyDescent="0.3">
      <c r="A19" s="78"/>
      <c r="B19" s="27" t="s">
        <v>15</v>
      </c>
      <c r="C19" s="24">
        <f>SUM(C13:C18)</f>
        <v>1253</v>
      </c>
      <c r="D19" s="49">
        <f>SUM(D14:D18)</f>
        <v>102</v>
      </c>
      <c r="E19" s="16">
        <f t="shared" si="1"/>
        <v>1355</v>
      </c>
      <c r="F19" s="46">
        <v>1394</v>
      </c>
      <c r="G19" s="13">
        <f>1394-102</f>
        <v>1292</v>
      </c>
      <c r="H19" s="47">
        <f>SUM(-C19+G19)</f>
        <v>39</v>
      </c>
      <c r="I19" s="56"/>
      <c r="J19" s="14"/>
      <c r="L19" s="11"/>
    </row>
    <row r="20" spans="1:30" ht="21.75" customHeight="1" x14ac:dyDescent="0.3">
      <c r="A20" s="76" t="s">
        <v>2</v>
      </c>
      <c r="B20" s="26" t="s">
        <v>6</v>
      </c>
      <c r="C20" s="1">
        <v>60</v>
      </c>
      <c r="D20" s="52">
        <v>8</v>
      </c>
      <c r="E20" s="15">
        <f t="shared" si="1"/>
        <v>68</v>
      </c>
      <c r="F20" s="2"/>
      <c r="G20" s="12"/>
      <c r="H20" s="28"/>
      <c r="I20" s="57"/>
      <c r="J20" s="19"/>
    </row>
    <row r="21" spans="1:30" ht="21.75" customHeight="1" x14ac:dyDescent="0.3">
      <c r="A21" s="76"/>
      <c r="B21" s="26" t="s">
        <v>5</v>
      </c>
      <c r="C21" s="1">
        <v>3</v>
      </c>
      <c r="D21" s="52">
        <v>1</v>
      </c>
      <c r="E21" s="15">
        <f>SUM(C21:D21)</f>
        <v>4</v>
      </c>
      <c r="F21" s="2"/>
      <c r="G21" s="12"/>
      <c r="H21" s="28"/>
      <c r="I21" s="57"/>
      <c r="J21" s="19"/>
    </row>
    <row r="22" spans="1:30" ht="21.75" customHeight="1" x14ac:dyDescent="0.3">
      <c r="A22" s="76"/>
      <c r="B22" s="26" t="s">
        <v>4</v>
      </c>
      <c r="C22" s="3">
        <v>5</v>
      </c>
      <c r="D22" s="54">
        <v>0</v>
      </c>
      <c r="E22" s="15">
        <f>SUM(C22:D22)</f>
        <v>5</v>
      </c>
      <c r="F22" s="2"/>
      <c r="G22" s="12"/>
      <c r="H22" s="28"/>
      <c r="I22" s="57"/>
      <c r="J22" s="19"/>
    </row>
    <row r="23" spans="1:30" ht="21.75" customHeight="1" thickBot="1" x14ac:dyDescent="0.35">
      <c r="A23" s="79"/>
      <c r="B23" s="29" t="s">
        <v>15</v>
      </c>
      <c r="C23" s="30">
        <f>SUM(C20:C22)</f>
        <v>68</v>
      </c>
      <c r="D23" s="50">
        <f>SUM(D20:D22)</f>
        <v>9</v>
      </c>
      <c r="E23" s="32">
        <f>SUM(C23:D23)</f>
        <v>77</v>
      </c>
      <c r="F23" s="45">
        <v>90</v>
      </c>
      <c r="G23" s="31">
        <f>90-9</f>
        <v>81</v>
      </c>
      <c r="H23" s="48">
        <f>SUM(-C23+G23)</f>
        <v>13</v>
      </c>
      <c r="I23" s="56"/>
      <c r="J23" s="14"/>
      <c r="L23" s="11"/>
    </row>
    <row r="24" spans="1:30" ht="9.75" customHeight="1" x14ac:dyDescent="0.35">
      <c r="A24" s="7"/>
      <c r="B24" s="8"/>
      <c r="C24" s="9"/>
      <c r="D24" s="9"/>
      <c r="E24" s="9"/>
      <c r="F24" s="9"/>
      <c r="G24" s="9"/>
      <c r="H24" s="4"/>
      <c r="I24" s="4"/>
      <c r="J24" s="20"/>
    </row>
    <row r="25" spans="1:30" ht="40.5" customHeight="1" x14ac:dyDescent="0.35">
      <c r="A25" s="71" t="s">
        <v>31</v>
      </c>
      <c r="B25" s="72"/>
      <c r="C25" s="25">
        <f>SUM(C23,C19,C12,C4)</f>
        <v>2887</v>
      </c>
      <c r="D25" s="25">
        <f>SUM(D4,D12,D19,D23)</f>
        <v>224</v>
      </c>
      <c r="E25" s="25">
        <f>SUM(E4,E12,E19,E23)</f>
        <v>3111</v>
      </c>
      <c r="F25" s="25">
        <f>SUM(F23,F19,F12,F4)</f>
        <v>3206</v>
      </c>
      <c r="G25" s="25">
        <f>SUM(G23,G19,G12,G4)</f>
        <v>2982</v>
      </c>
      <c r="H25" s="14"/>
      <c r="I25" s="14"/>
      <c r="J25" s="14"/>
    </row>
    <row r="26" spans="1:30" s="66" customFormat="1" ht="21.75" customHeight="1" x14ac:dyDescent="0.35">
      <c r="A26" s="69">
        <v>2887</v>
      </c>
      <c r="B26" s="70"/>
      <c r="C26" s="62"/>
      <c r="D26" s="62"/>
      <c r="E26" s="62"/>
      <c r="F26" s="62"/>
      <c r="G26" s="62"/>
      <c r="H26" s="63"/>
      <c r="I26" s="63"/>
      <c r="J26" s="63"/>
      <c r="K26" s="67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s="65" customFormat="1" ht="15.75" customHeight="1" x14ac:dyDescent="0.35">
      <c r="A27" s="60"/>
      <c r="B27" s="61"/>
      <c r="C27" s="62"/>
      <c r="D27" s="62"/>
      <c r="E27" s="62"/>
      <c r="F27" s="62"/>
      <c r="G27" s="62"/>
      <c r="H27" s="63"/>
      <c r="I27" s="63"/>
      <c r="J27" s="63"/>
      <c r="K27" s="64"/>
    </row>
    <row r="28" spans="1:30" ht="15.75" customHeight="1" x14ac:dyDescent="0.2">
      <c r="A28" s="11"/>
      <c r="B28" s="11"/>
      <c r="C28" s="11"/>
      <c r="D28" s="11"/>
      <c r="E28" s="59"/>
      <c r="F28" s="10"/>
      <c r="G28" s="10"/>
      <c r="H28" s="10"/>
      <c r="I28" s="10"/>
      <c r="J28" s="22"/>
    </row>
    <row r="29" spans="1:30" ht="15.75" customHeight="1" x14ac:dyDescent="0.2">
      <c r="A29" s="11"/>
      <c r="B29" s="11"/>
      <c r="C29" s="11"/>
      <c r="D29" s="11"/>
      <c r="E29" s="59"/>
      <c r="F29" s="10"/>
      <c r="G29" s="10"/>
      <c r="H29" s="10"/>
      <c r="I29" s="10"/>
      <c r="J29" s="22"/>
    </row>
    <row r="30" spans="1:30" ht="15.75" customHeight="1" x14ac:dyDescent="0.2">
      <c r="A30" s="11"/>
      <c r="B30" s="59"/>
      <c r="C30" s="59"/>
      <c r="D30" s="59"/>
      <c r="E30" s="59"/>
      <c r="F30" s="10"/>
      <c r="G30" s="10"/>
      <c r="H30" s="10"/>
      <c r="I30" s="10"/>
      <c r="J30" s="22"/>
    </row>
    <row r="31" spans="1:30" ht="15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22"/>
    </row>
    <row r="32" spans="1:30" ht="15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22"/>
    </row>
    <row r="33" spans="1:10" x14ac:dyDescent="0.2">
      <c r="A33" s="10"/>
      <c r="B33" s="10"/>
      <c r="C33" s="10"/>
      <c r="D33" s="10"/>
      <c r="E33" s="10"/>
      <c r="F33" s="10"/>
      <c r="G33" s="10"/>
      <c r="H33" s="10"/>
      <c r="I33" s="10"/>
      <c r="J33" s="22"/>
    </row>
    <row r="34" spans="1:10" x14ac:dyDescent="0.2">
      <c r="A34" s="10"/>
      <c r="B34" s="10"/>
      <c r="C34" s="10"/>
      <c r="D34" s="10"/>
      <c r="E34" s="10"/>
      <c r="F34" s="10"/>
      <c r="G34" s="10"/>
      <c r="H34" s="10"/>
      <c r="I34" s="10"/>
      <c r="J34" s="22"/>
    </row>
  </sheetData>
  <mergeCells count="7">
    <mergeCell ref="A26:B26"/>
    <mergeCell ref="A25:B25"/>
    <mergeCell ref="A1:B1"/>
    <mergeCell ref="A2:A4"/>
    <mergeCell ref="A5:A12"/>
    <mergeCell ref="A13:A19"/>
    <mergeCell ref="A20:A23"/>
  </mergeCells>
  <pageMargins left="0.23622047244094491" right="0.19685039370078741" top="0.98425196850393704" bottom="0.51181102362204722" header="0.19685039370078741" footer="0.31496062992125984"/>
  <pageSetup paperSize="9" scale="65" orientation="landscape" horizontalDpi="4294967293" copies="3" r:id="rId1"/>
  <headerFooter alignWithMargins="0">
    <oddHeader xml:space="preserve">&amp;C&amp;"MS Sans Serif,Grassetto"&amp;13Ministero dello Sviluppo Economico&amp;"MS Sans Serif,Normale"&amp;10
&amp;"MS Sans Serif,Grassetto"&amp;12(Prospetto Riepilogativo Personale in Ruolo al  14 ottobre 2015
)&amp;"MS Sans Serif,Normale"&amp;10
</oddHeader>
    <oddFooter>&amp;L
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 luglio 2015</vt:lpstr>
      <vt:lpstr>'1 luglio 2015'!Area_stampa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PIANTA ORGANICA AL 10 LUGLIO 2015</dc:title>
  <dc:creator>Biffi Claudio</dc:creator>
  <cp:lastModifiedBy>fiorella.puleri</cp:lastModifiedBy>
  <cp:lastPrinted>2015-08-03T10:59:33Z</cp:lastPrinted>
  <dcterms:created xsi:type="dcterms:W3CDTF">2008-03-11T14:45:36Z</dcterms:created>
  <dcterms:modified xsi:type="dcterms:W3CDTF">2016-01-20T11:41:24Z</dcterms:modified>
</cp:coreProperties>
</file>